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ECE_O_UZEMI\_OPŽP_2017-2022_AOPK\_oprava_rozpocty\"/>
    </mc:Choice>
  </mc:AlternateContent>
  <bookViews>
    <workbookView xWindow="0" yWindow="0" windowWidth="19440" windowHeight="9348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9" i="1" l="1"/>
  <c r="E17" i="1"/>
  <c r="E15" i="1"/>
  <c r="E11" i="1"/>
  <c r="E8" i="1"/>
  <c r="E5" i="1" l="1"/>
  <c r="E3" i="1"/>
  <c r="I16" i="1" l="1"/>
  <c r="I14" i="1"/>
  <c r="I9" i="1"/>
  <c r="I4" i="1"/>
  <c r="I20" i="1"/>
  <c r="I18" i="1" l="1"/>
  <c r="I21" i="1" s="1"/>
</calcChain>
</file>

<file path=xl/sharedStrings.xml><?xml version="1.0" encoding="utf-8"?>
<sst xmlns="http://schemas.openxmlformats.org/spreadsheetml/2006/main" count="64" uniqueCount="58">
  <si>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</si>
  <si>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</si>
  <si>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</si>
  <si>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</si>
  <si>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</si>
  <si>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</si>
  <si>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</si>
  <si>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</si>
  <si>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</si>
  <si>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</si>
  <si>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</si>
  <si>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</si>
  <si>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</si>
  <si>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</si>
  <si>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</si>
  <si>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</si>
  <si>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</si>
  <si>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t>IX-III, 31.3.2018</t>
  </si>
  <si>
    <t>VI-IX, 15.9.2018</t>
  </si>
  <si>
    <t>VI-IX, 15.9.2019</t>
  </si>
  <si>
    <t>IV-VII, 31.7.2021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</si>
  <si>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</si>
  <si>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</si>
  <si>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IV-VII, 15.7.2018</t>
  </si>
  <si>
    <t>IV-VII, 15.7.2019</t>
  </si>
  <si>
    <t>DEV-2017-001</t>
  </si>
  <si>
    <t>DEV-2018-001</t>
  </si>
  <si>
    <t>DEV-2018-002</t>
  </si>
  <si>
    <t>DEV-2018-003</t>
  </si>
  <si>
    <t>postřik na list výmladků na jižní dílčí ploše, výskyt rozptýleně na max. 30% výměry, u přežívajících v září opakovat</t>
  </si>
  <si>
    <t>DEV-2019-001</t>
  </si>
  <si>
    <t>DEV-2019-002</t>
  </si>
  <si>
    <t>postřik na list výmladků na severní dílčí ploše, výskyt rozptýleně na max. 30% výměry, u přežívajících v září opakovat</t>
  </si>
  <si>
    <t>DEV-2019-003</t>
  </si>
  <si>
    <t>DEV-2020-001</t>
  </si>
  <si>
    <t>mozaiková seč s vynecháním 50% plochy</t>
  </si>
  <si>
    <t>IV-VII, 31.7.2020</t>
  </si>
  <si>
    <t>DEV-2021-001</t>
  </si>
  <si>
    <t>DEV-2022-001</t>
  </si>
  <si>
    <t>IV-VII, 31.7.2022</t>
  </si>
  <si>
    <t>Likvidace invazních a expanzivních rostlin - Aplikace herbicidu</t>
  </si>
  <si>
    <t>Likvidace invazních a expanzivních rostlin - výřez</t>
  </si>
  <si>
    <t xml:space="preserve">Sečení křovinořezem </t>
  </si>
  <si>
    <t>Sečení křovinořezem</t>
  </si>
  <si>
    <t>Sečení křovinořezem (dvojí)</t>
  </si>
  <si>
    <t xml:space="preserve">Sečení křovinořezem (dvojí) </t>
  </si>
  <si>
    <t>IV-VI, 30. 6. 2018</t>
  </si>
  <si>
    <t>VIII-IX, 30.9.2018</t>
  </si>
  <si>
    <t>IV-VI, 30. 6. 2019</t>
  </si>
  <si>
    <t>VIII-IX, 30.9.2019</t>
  </si>
  <si>
    <t>cena (Kč vč. DPH)</t>
  </si>
  <si>
    <t>Redukovaná plocha (ha)</t>
  </si>
  <si>
    <t>odstranění náletu (do 10cm průměru kmene na řezné ploše pařezu) na 18% celkové rozlohy opatření</t>
  </si>
  <si>
    <t>Cena za hektar redukované plochy (Kč vč. DPH)</t>
  </si>
  <si>
    <t>dvojí sečení celoplošně na severní dílčí ploše</t>
  </si>
  <si>
    <t>překosení výmladků na 50% jižní dílčí plochy</t>
  </si>
  <si>
    <t>překosení výmladků na 50% severní dílčí plochy</t>
  </si>
  <si>
    <t xml:space="preserve">dvojí sečení celoplošně na jižní dílčí ploše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</si>
</sst>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right" vertical="center" wrapText="1"/>
    </xf>
    <xf numFmtId="0" fontId="10" fillId="0" borderId="12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6" fillId="2" borderId="5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topLeftCell="A4" zoomScale="70" zoomScaleNormal="70" workbookViewId="0">
      <selection activeCell="F15" sqref="F15"/>
    </sheetView>
  </sheetViews>
  <sheetFormatPr defaultRowHeight="14.4" x14ac:dyDescent="0.3"/>
  <cols>
    <col min="1" max="1" width="17.5546875" customWidth="1"/>
    <col min="2" max="2" width="22.88671875" customWidth="1"/>
    <col min="3" max="3" width="29.6640625" customWidth="1"/>
    <col min="4" max="4" width="9.88671875" customWidth="1"/>
    <col min="5" max="5" width="17.109375" customWidth="1"/>
    <col min="6" max="6" width="40.33203125" style="67" customWidth="1"/>
    <col min="7" max="7" width="20.44140625" customWidth="1"/>
    <col min="8" max="8" width="23.6640625" customWidth="1"/>
    <col min="9" max="9" width="16.88671875" customWidth="1"/>
  </cols>
  <sheetData>
    <row r="1" spans="1:9" ht="15" thickBot="1" x14ac:dyDescent="0.35"/>
    <row r="2" spans="1:9" ht="42" customHeight="1" thickBot="1" x14ac:dyDescent="0.35">
      <c r="A2" s="1" t="s">
        <v>0</v>
      </c>
      <c r="B2" s="22" t="s">
        <v>1</v>
      </c>
      <c r="C2" s="22" t="s">
        <v>2</v>
      </c>
      <c r="D2" s="43" t="s">
        <v>3</v>
      </c>
      <c r="E2" s="43" t="s">
        <v>51</v>
      </c>
      <c r="F2" s="22" t="s">
        <v>4</v>
      </c>
      <c r="G2" s="22" t="s">
        <v>5</v>
      </c>
      <c r="H2" s="41" t="s">
        <v>53</v>
      </c>
      <c r="I2" s="42" t="s">
        <v>50</v>
      </c>
    </row>
    <row r="3" spans="1:9" ht="83.4" customHeight="1" thickBot="1" x14ac:dyDescent="0.35">
      <c r="A3" s="44" t="s">
        <v>6</v>
      </c>
      <c r="B3" s="23" t="s">
        <v>25</v>
      </c>
      <c r="C3" s="24" t="s">
        <v>41</v>
      </c>
      <c r="D3" s="25">
        <v>0.38319999999999999</v>
      </c>
      <c r="E3" s="25">
        <f>D3*0.18</f>
        <v>6.8975999999999996E-2</v>
      </c>
      <c r="F3" s="39" t="s">
        <v>52</v>
      </c>
      <c r="G3" s="38" t="s">
        <v>17</v>
      </c>
      <c r="H3" s="38"/>
      <c r="I3" s="17"/>
    </row>
    <row r="4" spans="1:9" ht="25.2" customHeight="1" thickBot="1" x14ac:dyDescent="0.35">
      <c r="A4" s="45"/>
      <c r="B4" s="8"/>
      <c r="C4" s="9"/>
      <c r="D4" s="10"/>
      <c r="E4" s="10"/>
      <c r="F4" s="68"/>
      <c r="G4" s="9" t="s">
        <v>12</v>
      </c>
      <c r="H4" s="9"/>
      <c r="I4" s="11">
        <f>SUM(I3:I3)</f>
        <v>0</v>
      </c>
    </row>
    <row r="5" spans="1:9" ht="42" customHeight="1" thickBot="1" x14ac:dyDescent="0.35">
      <c r="A5" s="46" t="s">
        <v>7</v>
      </c>
      <c r="B5" s="19" t="s">
        <v>26</v>
      </c>
      <c r="C5" s="26" t="s">
        <v>42</v>
      </c>
      <c r="D5" s="27">
        <v>0.17760000000000001</v>
      </c>
      <c r="E5" s="27">
        <f>D5*0.5</f>
        <v>8.8800000000000004E-2</v>
      </c>
      <c r="F5" s="69" t="s">
        <v>55</v>
      </c>
      <c r="G5" s="26" t="s">
        <v>23</v>
      </c>
      <c r="H5" s="26"/>
      <c r="I5" s="20"/>
    </row>
    <row r="6" spans="1:9" ht="42" customHeight="1" thickBot="1" x14ac:dyDescent="0.35">
      <c r="A6" s="47"/>
      <c r="B6" s="50" t="s">
        <v>27</v>
      </c>
      <c r="C6" s="63" t="s">
        <v>44</v>
      </c>
      <c r="D6" s="54">
        <v>0.1978</v>
      </c>
      <c r="E6" s="54">
        <v>0.1978</v>
      </c>
      <c r="F6" s="70" t="s">
        <v>54</v>
      </c>
      <c r="G6" s="28" t="s">
        <v>46</v>
      </c>
      <c r="H6" s="28"/>
      <c r="I6" s="3"/>
    </row>
    <row r="7" spans="1:9" ht="42" customHeight="1" thickBot="1" x14ac:dyDescent="0.35">
      <c r="A7" s="47"/>
      <c r="B7" s="51"/>
      <c r="C7" s="64"/>
      <c r="D7" s="55"/>
      <c r="E7" s="55"/>
      <c r="F7" s="71"/>
      <c r="G7" s="28" t="s">
        <v>47</v>
      </c>
      <c r="H7" s="28"/>
      <c r="I7" s="3"/>
    </row>
    <row r="8" spans="1:9" ht="82.2" customHeight="1" thickBot="1" x14ac:dyDescent="0.35">
      <c r="A8" s="47"/>
      <c r="B8" s="21" t="s">
        <v>28</v>
      </c>
      <c r="C8" s="28" t="s">
        <v>40</v>
      </c>
      <c r="D8" s="29">
        <v>0.17369999999999999</v>
      </c>
      <c r="E8" s="29">
        <f>D8*0.3</f>
        <v>5.2109999999999997E-2</v>
      </c>
      <c r="F8" s="72" t="s">
        <v>29</v>
      </c>
      <c r="G8" s="28" t="s">
        <v>18</v>
      </c>
      <c r="H8" s="28"/>
      <c r="I8" s="3"/>
    </row>
    <row r="9" spans="1:9" ht="21.75" customHeight="1" thickBot="1" x14ac:dyDescent="0.35">
      <c r="A9" s="45"/>
      <c r="B9" s="4"/>
      <c r="C9" s="5"/>
      <c r="D9" s="6"/>
      <c r="E9" s="6"/>
      <c r="F9" s="73"/>
      <c r="G9" s="5" t="s">
        <v>13</v>
      </c>
      <c r="H9" s="5"/>
      <c r="I9" s="7">
        <f>SUM(I5:I8)</f>
        <v>0</v>
      </c>
    </row>
    <row r="10" spans="1:9" ht="42" customHeight="1" thickBot="1" x14ac:dyDescent="0.35">
      <c r="A10" s="48" t="s">
        <v>8</v>
      </c>
      <c r="B10" s="23" t="s">
        <v>30</v>
      </c>
      <c r="C10" s="24" t="s">
        <v>43</v>
      </c>
      <c r="D10" s="25">
        <v>0.19689999999999999</v>
      </c>
      <c r="E10" s="25">
        <f>D10*0.5</f>
        <v>9.8449999999999996E-2</v>
      </c>
      <c r="F10" s="39" t="s">
        <v>56</v>
      </c>
      <c r="G10" s="38" t="s">
        <v>24</v>
      </c>
      <c r="H10" s="38"/>
      <c r="I10" s="18"/>
    </row>
    <row r="11" spans="1:9" ht="70.2" customHeight="1" thickBot="1" x14ac:dyDescent="0.35">
      <c r="A11" s="49"/>
      <c r="B11" s="37" t="s">
        <v>31</v>
      </c>
      <c r="C11" s="35" t="s">
        <v>40</v>
      </c>
      <c r="D11" s="36">
        <v>0.19700000000000001</v>
      </c>
      <c r="E11" s="36">
        <f>D11*0.3</f>
        <v>5.91E-2</v>
      </c>
      <c r="F11" s="74" t="s">
        <v>32</v>
      </c>
      <c r="G11" s="34" t="s">
        <v>19</v>
      </c>
      <c r="H11" s="34"/>
      <c r="I11" s="2"/>
    </row>
    <row r="12" spans="1:9" ht="70.2" customHeight="1" thickBot="1" x14ac:dyDescent="0.35">
      <c r="A12" s="49"/>
      <c r="B12" s="52" t="s">
        <v>33</v>
      </c>
      <c r="C12" s="65" t="s">
        <v>45</v>
      </c>
      <c r="D12" s="56">
        <v>0.17599999999999999</v>
      </c>
      <c r="E12" s="56">
        <v>0.17599999999999999</v>
      </c>
      <c r="F12" s="75" t="s">
        <v>57</v>
      </c>
      <c r="G12" s="34" t="s">
        <v>48</v>
      </c>
      <c r="H12" s="34"/>
      <c r="I12" s="2"/>
    </row>
    <row r="13" spans="1:9" ht="42" customHeight="1" thickBot="1" x14ac:dyDescent="0.35">
      <c r="A13" s="49"/>
      <c r="B13" s="53"/>
      <c r="C13" s="66"/>
      <c r="D13" s="57"/>
      <c r="E13" s="57"/>
      <c r="F13" s="76"/>
      <c r="G13" s="34" t="s">
        <v>49</v>
      </c>
      <c r="H13" s="34"/>
      <c r="I13" s="2"/>
    </row>
    <row r="14" spans="1:9" s="12" customFormat="1" ht="22.5" customHeight="1" thickBot="1" x14ac:dyDescent="0.35">
      <c r="A14" s="45"/>
      <c r="B14" s="8"/>
      <c r="C14" s="9"/>
      <c r="D14" s="10"/>
      <c r="E14" s="10"/>
      <c r="F14" s="68"/>
      <c r="G14" s="9" t="s">
        <v>14</v>
      </c>
      <c r="H14" s="9"/>
      <c r="I14" s="11">
        <f>SUM(I10:I13)</f>
        <v>0</v>
      </c>
    </row>
    <row r="15" spans="1:9" ht="42" customHeight="1" thickBot="1" x14ac:dyDescent="0.35">
      <c r="A15" s="46" t="s">
        <v>9</v>
      </c>
      <c r="B15" s="19" t="s">
        <v>34</v>
      </c>
      <c r="C15" s="26" t="s">
        <v>42</v>
      </c>
      <c r="D15" s="27">
        <v>0.38319999999999999</v>
      </c>
      <c r="E15" s="27">
        <f>D15*0.5</f>
        <v>0.19159999999999999</v>
      </c>
      <c r="F15" s="69" t="s">
        <v>35</v>
      </c>
      <c r="G15" s="26" t="s">
        <v>36</v>
      </c>
      <c r="H15" s="26"/>
      <c r="I15" s="20"/>
    </row>
    <row r="16" spans="1:9" s="12" customFormat="1" ht="20.25" customHeight="1" thickBot="1" x14ac:dyDescent="0.35">
      <c r="A16" s="45"/>
      <c r="B16" s="13"/>
      <c r="C16" s="5"/>
      <c r="D16" s="6"/>
      <c r="E16" s="6"/>
      <c r="F16" s="73"/>
      <c r="G16" s="5" t="s">
        <v>15</v>
      </c>
      <c r="H16" s="5"/>
      <c r="I16" s="7">
        <f>SUM(I15:I15)</f>
        <v>0</v>
      </c>
    </row>
    <row r="17" spans="1:9" ht="42" customHeight="1" thickBot="1" x14ac:dyDescent="0.35">
      <c r="A17" s="48" t="s">
        <v>10</v>
      </c>
      <c r="B17" s="23" t="s">
        <v>37</v>
      </c>
      <c r="C17" s="24" t="s">
        <v>42</v>
      </c>
      <c r="D17" s="25">
        <v>0.38319999999999999</v>
      </c>
      <c r="E17" s="25">
        <f>D17*0.5</f>
        <v>0.19159999999999999</v>
      </c>
      <c r="F17" s="39" t="s">
        <v>35</v>
      </c>
      <c r="G17" s="24" t="s">
        <v>20</v>
      </c>
      <c r="H17" s="24"/>
      <c r="I17" s="18"/>
    </row>
    <row r="18" spans="1:9" s="12" customFormat="1" ht="18" customHeight="1" thickBot="1" x14ac:dyDescent="0.35">
      <c r="A18" s="62"/>
      <c r="B18" s="8"/>
      <c r="C18" s="9"/>
      <c r="D18" s="10"/>
      <c r="E18" s="10"/>
      <c r="F18" s="68"/>
      <c r="G18" s="9" t="s">
        <v>16</v>
      </c>
      <c r="H18" s="9"/>
      <c r="I18" s="11">
        <f>SUM(I17:I17)</f>
        <v>0</v>
      </c>
    </row>
    <row r="19" spans="1:9" s="12" customFormat="1" ht="44.25" customHeight="1" thickBot="1" x14ac:dyDescent="0.35">
      <c r="A19" s="60" t="s">
        <v>21</v>
      </c>
      <c r="B19" s="19" t="s">
        <v>38</v>
      </c>
      <c r="C19" s="26" t="s">
        <v>42</v>
      </c>
      <c r="D19" s="27">
        <v>0.38319999999999999</v>
      </c>
      <c r="E19" s="27">
        <f>D19*0.5</f>
        <v>0.19159999999999999</v>
      </c>
      <c r="F19" s="69" t="s">
        <v>35</v>
      </c>
      <c r="G19" s="26" t="s">
        <v>39</v>
      </c>
      <c r="H19" s="40"/>
      <c r="I19" s="30"/>
    </row>
    <row r="20" spans="1:9" s="12" customFormat="1" ht="18" customHeight="1" thickBot="1" x14ac:dyDescent="0.35">
      <c r="A20" s="61"/>
      <c r="B20" s="33"/>
      <c r="C20" s="31"/>
      <c r="D20" s="32"/>
      <c r="E20" s="32"/>
      <c r="F20" s="77"/>
      <c r="G20" s="31" t="s">
        <v>22</v>
      </c>
      <c r="H20" s="31"/>
      <c r="I20" s="31">
        <f>SUM(I19)</f>
        <v>0</v>
      </c>
    </row>
    <row r="21" spans="1:9" s="16" customFormat="1" ht="23.25" customHeight="1" thickBot="1" x14ac:dyDescent="0.35">
      <c r="A21" s="58"/>
      <c r="B21" s="58"/>
      <c r="C21" s="58"/>
      <c r="D21" s="58"/>
      <c r="E21" s="58"/>
      <c r="F21" s="59"/>
      <c r="G21" s="14" t="s">
        <v>11</v>
      </c>
      <c r="H21" s="14"/>
      <c r="I21" s="15">
        <f>SUM(I18,I16,I14,I9,I4,I20)</f>
        <v>0</v>
      </c>
    </row>
  </sheetData>
  <mergeCells count="17">
    <mergeCell ref="E6:E7"/>
    <mergeCell ref="E12:E13"/>
    <mergeCell ref="A21:F21"/>
    <mergeCell ref="A19:A20"/>
    <mergeCell ref="A17:A18"/>
    <mergeCell ref="C6:C7"/>
    <mergeCell ref="D6:D7"/>
    <mergeCell ref="F6:F7"/>
    <mergeCell ref="C12:C13"/>
    <mergeCell ref="D12:D13"/>
    <mergeCell ref="F12:F13"/>
    <mergeCell ref="A3:A4"/>
    <mergeCell ref="A5:A9"/>
    <mergeCell ref="A10:A14"/>
    <mergeCell ref="A15:A16"/>
    <mergeCell ref="B6:B7"/>
    <mergeCell ref="B12:B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2017-03-29T06:47:32Z</dcterms:modified>
</cp:coreProperties>
</file>